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EWHA\Desktop\1.일반소모품자료\단가계약 및 입찰\★2026년\입찰계약\2026.이화의료원 의료폐기물 봉투형 전용용기\입찰공고\"/>
    </mc:Choice>
  </mc:AlternateContent>
  <xr:revisionPtr revIDLastSave="0" documentId="8_{7A490F43-CFFB-4399-9551-82D195DAE07B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K12" i="1" s="1"/>
  <c r="I11" i="1"/>
  <c r="K11" i="1" s="1"/>
  <c r="I10" i="1"/>
  <c r="K10" i="1" s="1"/>
  <c r="I9" i="1"/>
  <c r="K9" i="1" s="1"/>
  <c r="I8" i="1"/>
  <c r="K8" i="1" s="1"/>
  <c r="I7" i="1"/>
  <c r="K7" i="1" s="1"/>
  <c r="K1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K13" authorId="0" shapeId="0" xr:uid="{00000000-0006-0000-0000-000001000000}">
      <text>
        <r>
          <rPr>
            <b/>
            <sz val="11"/>
            <color indexed="81"/>
            <rFont val="돋움"/>
            <family val="3"/>
            <charset val="129"/>
          </rPr>
          <t>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품목별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단가에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예정수량의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합계를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곱한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금액의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총액</t>
        </r>
        <r>
          <rPr>
            <b/>
            <sz val="11"/>
            <color indexed="81"/>
            <rFont val="Tahoma"/>
            <family val="2"/>
          </rPr>
          <t>(VAT</t>
        </r>
        <r>
          <rPr>
            <b/>
            <sz val="11"/>
            <color indexed="81"/>
            <rFont val="돋움"/>
            <family val="3"/>
            <charset val="129"/>
          </rPr>
          <t>포함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이며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가격입찰서에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금액입니다</t>
        </r>
        <r>
          <rPr>
            <b/>
            <sz val="11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<sst xmlns="http://schemas.openxmlformats.org/spreadsheetml/2006/main" count="41" uniqueCount="36">
  <si>
    <t>번호</t>
    <phoneticPr fontId="1" type="noConversion"/>
  </si>
  <si>
    <t>물품코드</t>
    <phoneticPr fontId="1" type="noConversion"/>
  </si>
  <si>
    <t>물품명</t>
    <phoneticPr fontId="1" type="noConversion"/>
  </si>
  <si>
    <t>규격</t>
    <phoneticPr fontId="1" type="noConversion"/>
  </si>
  <si>
    <t>단위</t>
    <phoneticPr fontId="1" type="noConversion"/>
  </si>
  <si>
    <t>예정수량</t>
    <phoneticPr fontId="1" type="noConversion"/>
  </si>
  <si>
    <t>단가</t>
    <phoneticPr fontId="1" type="noConversion"/>
  </si>
  <si>
    <t>금액</t>
    <phoneticPr fontId="1" type="noConversion"/>
  </si>
  <si>
    <t>서울</t>
    <phoneticPr fontId="1" type="noConversion"/>
  </si>
  <si>
    <t>목동</t>
    <phoneticPr fontId="1" type="noConversion"/>
  </si>
  <si>
    <t>합계</t>
    <phoneticPr fontId="1" type="noConversion"/>
  </si>
  <si>
    <t>HD 봉투형 비닐 (5L)</t>
  </si>
  <si>
    <t>HD 봉투형 비닐 (12L)</t>
  </si>
  <si>
    <t>HD 봉투형 비닐 (30L)</t>
  </si>
  <si>
    <t>HD 봉투형 비닐 (63L)</t>
  </si>
  <si>
    <t>HDPE 기저귀 전용봉투 (50L)</t>
  </si>
  <si>
    <t>장</t>
    <phoneticPr fontId="1" type="noConversion"/>
  </si>
  <si>
    <t>입 찰 내 역 서</t>
    <phoneticPr fontId="1" type="noConversion"/>
  </si>
  <si>
    <t>입찰정보</t>
    <phoneticPr fontId="1" type="noConversion"/>
  </si>
  <si>
    <t>※ 예상 수량은 목동병원과 서울병원의 예상 구매 수량으로 Guarantee한 조건은 아니며, 양병원(목동&amp;서울병원)의 실제 사용량에 따라 증감될 수 있음.</t>
  </si>
  <si>
    <t>&lt; 주의 사항 &gt;</t>
    <phoneticPr fontId="1" type="noConversion"/>
  </si>
  <si>
    <t>입찰 참가 업체명</t>
    <phoneticPr fontId="1" type="noConversion"/>
  </si>
  <si>
    <t xml:space="preserve">   :</t>
    <phoneticPr fontId="1" type="noConversion"/>
  </si>
  <si>
    <t>대표자</t>
    <phoneticPr fontId="1" type="noConversion"/>
  </si>
  <si>
    <t>합 계(최종 투찰 금액)</t>
    <phoneticPr fontId="1" type="noConversion"/>
  </si>
  <si>
    <t xml:space="preserve">   :                            (인)</t>
    <phoneticPr fontId="1" type="noConversion"/>
  </si>
  <si>
    <t>※ 손잡이 없는 형태이며, 본원 사용 중인 페달형 거치대에 설치 가능하여야 함.</t>
    <phoneticPr fontId="1" type="noConversion"/>
  </si>
  <si>
    <t>380X460mm (두께 : 0.03mm 이상)</t>
    <phoneticPr fontId="1" type="noConversion"/>
  </si>
  <si>
    <t>500X680mm (두께 : 0.03mm 이상)</t>
    <phoneticPr fontId="1" type="noConversion"/>
  </si>
  <si>
    <t>560X890mm (두께 : 0.03mm 이상)</t>
    <phoneticPr fontId="1" type="noConversion"/>
  </si>
  <si>
    <t>660X820mm (두께 : 0.03mm 이상)</t>
    <phoneticPr fontId="1" type="noConversion"/>
  </si>
  <si>
    <t>950X950mm (두께 : 0.03mm 이상)</t>
    <phoneticPr fontId="1" type="noConversion"/>
  </si>
  <si>
    <t>845X370X310mm (두께 : 0.045mm 이상)</t>
    <phoneticPr fontId="1" type="noConversion"/>
  </si>
  <si>
    <t>※ 위 명시된 규격에서 가로,세로 ±2~3cm 규격까지 응찰이 가능함. (단, 용량은 작아질 수 없음.)</t>
    <phoneticPr fontId="1" type="noConversion"/>
  </si>
  <si>
    <t>HD 봉투형 비닐 (29L)</t>
    <phoneticPr fontId="1" type="noConversion"/>
  </si>
  <si>
    <r>
      <rPr>
        <sz val="11"/>
        <color theme="1"/>
        <rFont val="맑은 고딕"/>
        <family val="3"/>
        <charset val="129"/>
      </rPr>
      <t xml:space="preserve">→ </t>
    </r>
    <r>
      <rPr>
        <sz val="11"/>
        <color theme="1"/>
        <rFont val="맑은 고딕"/>
        <family val="2"/>
        <charset val="129"/>
        <scheme val="minor"/>
      </rPr>
      <t>본원 규격 : 길이(가로):</t>
    </r>
    <r>
      <rPr>
        <b/>
        <sz val="11"/>
        <color rgb="FF0000FF"/>
        <rFont val="맑은 고딕"/>
        <family val="3"/>
        <charset val="129"/>
        <scheme val="minor"/>
      </rPr>
      <t>a</t>
    </r>
    <r>
      <rPr>
        <sz val="11"/>
        <color theme="1"/>
        <rFont val="맑은 고딕"/>
        <family val="2"/>
        <charset val="129"/>
        <scheme val="minor"/>
      </rPr>
      <t xml:space="preserve"> X 깊이(세로):</t>
    </r>
    <r>
      <rPr>
        <b/>
        <sz val="11"/>
        <color rgb="FF0000FF"/>
        <rFont val="맑은 고딕"/>
        <family val="3"/>
        <charset val="129"/>
        <scheme val="minor"/>
      </rPr>
      <t>b+c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</si>
</sst>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1" fontId="0" fillId="2" borderId="20" xfId="1" applyFont="1" applyFill="1" applyBorder="1" applyAlignment="1">
      <alignment vertical="center" shrinkToFit="1"/>
    </xf>
    <xf numFmtId="41" fontId="0" fillId="3" borderId="21" xfId="1" applyFont="1" applyFill="1" applyBorder="1" applyAlignment="1">
      <alignment vertical="center" shrinkToFit="1"/>
    </xf>
    <xf numFmtId="41" fontId="0" fillId="0" borderId="17" xfId="1" applyFont="1" applyBorder="1" applyAlignment="1">
      <alignment horizontal="right" vertical="center" shrinkToFit="1"/>
    </xf>
    <xf numFmtId="41" fontId="0" fillId="0" borderId="18" xfId="1" applyFont="1" applyBorder="1" applyAlignment="1">
      <alignment horizontal="right" vertical="center" shrinkToFit="1"/>
    </xf>
    <xf numFmtId="41" fontId="0" fillId="0" borderId="19" xfId="1" applyFont="1" applyBorder="1" applyAlignment="1">
      <alignment horizontal="right" vertical="center" shrinkToFit="1"/>
    </xf>
    <xf numFmtId="41" fontId="0" fillId="0" borderId="12" xfId="1" applyFont="1" applyBorder="1" applyAlignment="1">
      <alignment horizontal="right" vertical="center" shrinkToFit="1"/>
    </xf>
    <xf numFmtId="41" fontId="0" fillId="0" borderId="14" xfId="1" applyFont="1" applyBorder="1" applyAlignment="1">
      <alignment horizontal="right" vertical="center" shrinkToFit="1"/>
    </xf>
    <xf numFmtId="41" fontId="0" fillId="0" borderId="16" xfId="1" applyFont="1" applyBorder="1" applyAlignment="1">
      <alignment horizontal="right" vertical="center" shrinkToFit="1"/>
    </xf>
    <xf numFmtId="41" fontId="0" fillId="0" borderId="11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41" fontId="0" fillId="0" borderId="16" xfId="1" applyFon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 shrinkToFit="1"/>
    </xf>
    <xf numFmtId="176" fontId="0" fillId="0" borderId="13" xfId="0" applyNumberFormat="1" applyBorder="1" applyAlignment="1">
      <alignment horizontal="center" vertical="center" shrinkToFit="1"/>
    </xf>
    <xf numFmtId="176" fontId="0" fillId="0" borderId="15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9" fillId="0" borderId="0" xfId="0" applyFont="1">
      <alignment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84666</xdr:colOff>
      <xdr:row>20</xdr:row>
      <xdr:rowOff>42333</xdr:rowOff>
    </xdr:from>
    <xdr:to>
      <xdr:col>2</xdr:col>
      <xdr:colOff>1167142</xdr:colOff>
      <xdr:row>28</xdr:row>
      <xdr:rowOff>82332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FC67B48-49E0-4F8C-A792-3976E1BF8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666" y="6074833"/>
          <a:ext cx="1590476" cy="17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30"/>
  <sheetViews>
    <sheetView tabSelected="1" zoomScale="90" zoomScaleNormal="90" workbookViewId="0">
      <selection activeCell="E25" sqref="E25"/>
    </sheetView>
  </sheetViews>
  <sheetFormatPr defaultRowHeight="16.5" x14ac:dyDescent="0.3"/>
  <cols>
    <col min="1" max="1" width="1.375" customWidth="1"/>
    <col min="2" max="2" width="5.25" bestFit="1" customWidth="1"/>
    <col min="3" max="3" width="15.625" bestFit="1" customWidth="1"/>
    <col min="4" max="4" width="27.25" bestFit="1" customWidth="1"/>
    <col min="5" max="5" width="33.75" customWidth="1"/>
    <col min="6" max="6" width="5.875" bestFit="1" customWidth="1"/>
    <col min="7" max="9" width="8.625" customWidth="1"/>
    <col min="10" max="10" width="11.625" customWidth="1"/>
    <col min="11" max="11" width="15.375" customWidth="1"/>
  </cols>
  <sheetData>
    <row r="2" spans="2:11" ht="44.25" customHeight="1" x14ac:dyDescent="0.3">
      <c r="B2" s="28" t="s">
        <v>17</v>
      </c>
      <c r="C2" s="28"/>
      <c r="D2" s="28"/>
      <c r="E2" s="28"/>
      <c r="F2" s="28"/>
      <c r="G2" s="28"/>
      <c r="H2" s="28"/>
      <c r="I2" s="28"/>
      <c r="J2" s="28"/>
      <c r="K2" s="28"/>
    </row>
    <row r="3" spans="2:11" ht="17.25" thickBot="1" x14ac:dyDescent="0.35"/>
    <row r="4" spans="2:11" ht="25.5" customHeight="1" x14ac:dyDescent="0.3">
      <c r="B4" s="37" t="s">
        <v>0</v>
      </c>
      <c r="C4" s="37" t="s">
        <v>1</v>
      </c>
      <c r="D4" s="37" t="s">
        <v>2</v>
      </c>
      <c r="E4" s="37" t="s">
        <v>3</v>
      </c>
      <c r="F4" s="37" t="s">
        <v>4</v>
      </c>
      <c r="G4" s="37" t="s">
        <v>5</v>
      </c>
      <c r="H4" s="37"/>
      <c r="I4" s="33"/>
      <c r="J4" s="29" t="s">
        <v>18</v>
      </c>
      <c r="K4" s="30"/>
    </row>
    <row r="5" spans="2:11" x14ac:dyDescent="0.3">
      <c r="B5" s="37"/>
      <c r="C5" s="37"/>
      <c r="D5" s="37"/>
      <c r="E5" s="37"/>
      <c r="F5" s="37"/>
      <c r="G5" s="37" t="s">
        <v>8</v>
      </c>
      <c r="H5" s="37" t="s">
        <v>9</v>
      </c>
      <c r="I5" s="33" t="s">
        <v>10</v>
      </c>
      <c r="J5" s="31" t="s">
        <v>6</v>
      </c>
      <c r="K5" s="33" t="s">
        <v>7</v>
      </c>
    </row>
    <row r="6" spans="2:11" ht="17.25" thickBot="1" x14ac:dyDescent="0.35">
      <c r="B6" s="38"/>
      <c r="C6" s="38"/>
      <c r="D6" s="38"/>
      <c r="E6" s="38"/>
      <c r="F6" s="38"/>
      <c r="G6" s="38"/>
      <c r="H6" s="38"/>
      <c r="I6" s="34"/>
      <c r="J6" s="32"/>
      <c r="K6" s="34"/>
    </row>
    <row r="7" spans="2:11" ht="30" customHeight="1" thickTop="1" x14ac:dyDescent="0.3">
      <c r="B7" s="2">
        <v>1</v>
      </c>
      <c r="C7" s="19">
        <v>2005494100012</v>
      </c>
      <c r="D7" s="22" t="s">
        <v>11</v>
      </c>
      <c r="E7" s="22" t="s">
        <v>27</v>
      </c>
      <c r="F7" s="2" t="s">
        <v>16</v>
      </c>
      <c r="G7" s="13">
        <v>124000</v>
      </c>
      <c r="H7" s="13">
        <v>12000</v>
      </c>
      <c r="I7" s="14">
        <f>G7+H7</f>
        <v>136000</v>
      </c>
      <c r="J7" s="7"/>
      <c r="K7" s="10">
        <f t="shared" ref="K7:K12" si="0">I7*J7</f>
        <v>0</v>
      </c>
    </row>
    <row r="8" spans="2:11" ht="30" customHeight="1" x14ac:dyDescent="0.3">
      <c r="B8" s="3">
        <v>2</v>
      </c>
      <c r="C8" s="20">
        <v>2005967059670</v>
      </c>
      <c r="D8" s="23" t="s">
        <v>12</v>
      </c>
      <c r="E8" s="23" t="s">
        <v>28</v>
      </c>
      <c r="F8" s="3" t="s">
        <v>16</v>
      </c>
      <c r="G8" s="15">
        <v>99000</v>
      </c>
      <c r="H8" s="15">
        <v>13000</v>
      </c>
      <c r="I8" s="16">
        <f>G8+H8</f>
        <v>112000</v>
      </c>
      <c r="J8" s="8"/>
      <c r="K8" s="11">
        <f t="shared" si="0"/>
        <v>0</v>
      </c>
    </row>
    <row r="9" spans="2:11" ht="30" customHeight="1" x14ac:dyDescent="0.3">
      <c r="B9" s="3">
        <v>3</v>
      </c>
      <c r="C9" s="20">
        <v>2005494200019</v>
      </c>
      <c r="D9" s="23" t="s">
        <v>34</v>
      </c>
      <c r="E9" s="23" t="s">
        <v>29</v>
      </c>
      <c r="F9" s="3" t="s">
        <v>16</v>
      </c>
      <c r="G9" s="15">
        <v>12000</v>
      </c>
      <c r="H9" s="15">
        <v>25000</v>
      </c>
      <c r="I9" s="16">
        <f t="shared" ref="I9:I12" si="1">G9+H9</f>
        <v>37000</v>
      </c>
      <c r="J9" s="8"/>
      <c r="K9" s="11">
        <f t="shared" si="0"/>
        <v>0</v>
      </c>
    </row>
    <row r="10" spans="2:11" ht="30" customHeight="1" x14ac:dyDescent="0.3">
      <c r="B10" s="3">
        <v>4</v>
      </c>
      <c r="C10" s="20">
        <v>2005233600018</v>
      </c>
      <c r="D10" s="23" t="s">
        <v>13</v>
      </c>
      <c r="E10" s="23" t="s">
        <v>30</v>
      </c>
      <c r="F10" s="3" t="s">
        <v>16</v>
      </c>
      <c r="G10" s="15">
        <v>24000</v>
      </c>
      <c r="H10" s="15">
        <v>130000</v>
      </c>
      <c r="I10" s="16">
        <f t="shared" si="1"/>
        <v>154000</v>
      </c>
      <c r="J10" s="8"/>
      <c r="K10" s="11">
        <f t="shared" si="0"/>
        <v>0</v>
      </c>
    </row>
    <row r="11" spans="2:11" ht="30" customHeight="1" x14ac:dyDescent="0.3">
      <c r="B11" s="3">
        <v>5</v>
      </c>
      <c r="C11" s="20">
        <v>2005233700015</v>
      </c>
      <c r="D11" s="23" t="s">
        <v>14</v>
      </c>
      <c r="E11" s="23" t="s">
        <v>31</v>
      </c>
      <c r="F11" s="3" t="s">
        <v>16</v>
      </c>
      <c r="G11" s="15">
        <v>11000</v>
      </c>
      <c r="H11" s="15">
        <v>8000</v>
      </c>
      <c r="I11" s="16">
        <f t="shared" si="1"/>
        <v>19000</v>
      </c>
      <c r="J11" s="8"/>
      <c r="K11" s="11">
        <f t="shared" si="0"/>
        <v>0</v>
      </c>
    </row>
    <row r="12" spans="2:11" ht="30" customHeight="1" x14ac:dyDescent="0.3">
      <c r="B12" s="4">
        <v>6</v>
      </c>
      <c r="C12" s="21">
        <v>2005928559287</v>
      </c>
      <c r="D12" s="24" t="s">
        <v>15</v>
      </c>
      <c r="E12" s="24" t="s">
        <v>32</v>
      </c>
      <c r="F12" s="4" t="s">
        <v>16</v>
      </c>
      <c r="G12" s="17">
        <v>10000</v>
      </c>
      <c r="H12" s="17">
        <v>0</v>
      </c>
      <c r="I12" s="18">
        <f t="shared" si="1"/>
        <v>10000</v>
      </c>
      <c r="J12" s="9"/>
      <c r="K12" s="12">
        <f t="shared" si="0"/>
        <v>0</v>
      </c>
    </row>
    <row r="13" spans="2:11" ht="29.25" customHeight="1" thickBot="1" x14ac:dyDescent="0.35">
      <c r="B13" s="35" t="s">
        <v>24</v>
      </c>
      <c r="C13" s="36"/>
      <c r="D13" s="36"/>
      <c r="E13" s="36"/>
      <c r="F13" s="36"/>
      <c r="G13" s="36"/>
      <c r="H13" s="36"/>
      <c r="I13" s="36"/>
      <c r="J13" s="5"/>
      <c r="K13" s="6">
        <f>SUM(K7:K12)</f>
        <v>0</v>
      </c>
    </row>
    <row r="15" spans="2:11" ht="24.75" customHeight="1" x14ac:dyDescent="0.3">
      <c r="H15" s="26" t="s">
        <v>21</v>
      </c>
      <c r="I15" s="26"/>
      <c r="J15" s="27" t="s">
        <v>22</v>
      </c>
      <c r="K15" s="27"/>
    </row>
    <row r="16" spans="2:11" ht="24.75" customHeight="1" x14ac:dyDescent="0.3">
      <c r="H16" s="26" t="s">
        <v>23</v>
      </c>
      <c r="I16" s="26"/>
      <c r="J16" s="27" t="s">
        <v>25</v>
      </c>
      <c r="K16" s="27"/>
    </row>
    <row r="18" spans="2:10" x14ac:dyDescent="0.3">
      <c r="B18" s="1" t="s">
        <v>20</v>
      </c>
      <c r="C18" s="1"/>
      <c r="D18" s="1"/>
      <c r="E18" s="1"/>
      <c r="F18" s="1"/>
      <c r="G18" s="1"/>
      <c r="H18" s="1"/>
      <c r="I18" s="1"/>
      <c r="J18" s="1"/>
    </row>
    <row r="19" spans="2:10" x14ac:dyDescent="0.3">
      <c r="B19" s="1" t="s">
        <v>33</v>
      </c>
      <c r="C19" s="1"/>
      <c r="D19" s="1"/>
      <c r="E19" s="1"/>
      <c r="F19" s="1"/>
      <c r="G19" s="1"/>
      <c r="H19" s="1"/>
      <c r="I19" s="1"/>
      <c r="J19" s="1"/>
    </row>
    <row r="20" spans="2:10" x14ac:dyDescent="0.3">
      <c r="B20" s="1" t="s">
        <v>26</v>
      </c>
      <c r="C20" s="1"/>
      <c r="D20" s="1"/>
      <c r="E20" s="1"/>
      <c r="F20" s="1"/>
      <c r="G20" s="1"/>
      <c r="H20" s="1"/>
      <c r="I20" s="1"/>
      <c r="J20" s="1"/>
    </row>
    <row r="22" spans="2:10" x14ac:dyDescent="0.3">
      <c r="D22" s="25" t="s">
        <v>35</v>
      </c>
    </row>
    <row r="30" spans="2:10" x14ac:dyDescent="0.3">
      <c r="B30" s="1" t="s">
        <v>19</v>
      </c>
    </row>
  </sheetData>
  <mergeCells count="18">
    <mergeCell ref="H5:H6"/>
    <mergeCell ref="I5:I6"/>
    <mergeCell ref="H15:I15"/>
    <mergeCell ref="J15:K15"/>
    <mergeCell ref="H16:I16"/>
    <mergeCell ref="J16:K16"/>
    <mergeCell ref="B2:K2"/>
    <mergeCell ref="J4:K4"/>
    <mergeCell ref="J5:J6"/>
    <mergeCell ref="K5:K6"/>
    <mergeCell ref="B13:I13"/>
    <mergeCell ref="B4:B6"/>
    <mergeCell ref="C4:C6"/>
    <mergeCell ref="D4:D6"/>
    <mergeCell ref="E4:E6"/>
    <mergeCell ref="F4:F6"/>
    <mergeCell ref="G4:I4"/>
    <mergeCell ref="G5:G6"/>
  </mergeCells>
  <phoneticPr fontId="1" type="noConversion"/>
  <pageMargins left="0.25" right="0.25" top="0.75" bottom="0.75" header="0.3" footer="0.3"/>
  <pageSetup paperSize="9" scale="66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2024-05-09T07:09:26Z</cp:lastPrinted>
  <dcterms:created xsi:type="dcterms:W3CDTF">2021-02-22T04:36:00Z</dcterms:created>
  <dcterms:modified xsi:type="dcterms:W3CDTF">2026-05-08T08:20:06Z</dcterms:modified>
</cp:coreProperties>
</file>