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6.2026.이화의료원 비닐류 단가계약\입찰공고\"/>
    </mc:Choice>
  </mc:AlternateContent>
  <xr:revisionPtr revIDLastSave="0" documentId="8_{3344B870-F611-4FCE-A3A8-81C5BE2028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I9" i="1"/>
  <c r="K9" i="1" s="1"/>
  <c r="I10" i="1"/>
  <c r="K10" i="1" s="1"/>
  <c r="I11" i="1"/>
  <c r="K11" i="1" s="1"/>
  <c r="I12" i="1"/>
  <c r="K12" i="1" s="1"/>
  <c r="I13" i="1"/>
  <c r="K13" i="1" s="1"/>
  <c r="I14" i="1"/>
  <c r="I15" i="1"/>
  <c r="K15" i="1" s="1"/>
  <c r="I8" i="1"/>
  <c r="K8" i="1" s="1"/>
  <c r="I7" i="1"/>
  <c r="K7" i="1" s="1"/>
  <c r="K1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K16" authorId="0" shapeId="0" xr:uid="{00000000-0006-0000-0000-000001000000}">
      <text>
        <r>
          <rPr>
            <sz val="10"/>
            <color indexed="81"/>
            <rFont val="맑은 고딕"/>
            <family val="3"/>
            <charset val="129"/>
            <scheme val="major"/>
          </rPr>
          <t>각 품목별 단가에 예정수량의 합계를 곱한 금액의 총액(VAT포함)이며, 가격입찰서에 기재하는 금액입니다.</t>
        </r>
      </text>
    </comment>
  </commentList>
</comments>
</file>

<file path=xl/sharedStrings.xml><?xml version="1.0" encoding="utf-8"?>
<sst xmlns="http://schemas.openxmlformats.org/spreadsheetml/2006/main" count="50" uniqueCount="43">
  <si>
    <t>번호</t>
    <phoneticPr fontId="1" type="noConversion"/>
  </si>
  <si>
    <t>물품코드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</si>
  <si>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</si>
  <si>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</si>
  <si>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</si>
  <si>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예정수량</t>
    <phoneticPr fontId="1" type="noConversion"/>
  </si>
  <si>
    <t>단가</t>
    <phoneticPr fontId="1" type="noConversion"/>
  </si>
  <si>
    <t>금액</t>
    <phoneticPr fontId="1" type="noConversion"/>
  </si>
  <si>
    <t>서울</t>
    <phoneticPr fontId="1" type="noConversion"/>
  </si>
  <si>
    <t>목동</t>
    <phoneticPr fontId="1" type="noConversion"/>
  </si>
  <si>
    <t>합계</t>
    <phoneticPr fontId="1" type="noConversion"/>
  </si>
  <si>
    <t>입 찰 내 역 서</t>
    <phoneticPr fontId="1" type="noConversion"/>
  </si>
  <si>
    <t>입찰정보</t>
    <phoneticPr fontId="1" type="noConversion"/>
  </si>
  <si>
    <t>입찰 참가 업체명</t>
    <phoneticPr fontId="1" type="noConversion"/>
  </si>
  <si>
    <t xml:space="preserve">   :</t>
    <phoneticPr fontId="1" type="noConversion"/>
  </si>
  <si>
    <t>대표자</t>
    <phoneticPr fontId="1" type="noConversion"/>
  </si>
  <si>
    <t>합 계(최종 투찰 금액)</t>
    <phoneticPr fontId="1" type="noConversion"/>
  </si>
  <si>
    <t xml:space="preserve">   :                            (인)</t>
    <phoneticPr fontId="1" type="noConversion"/>
  </si>
  <si>
    <t>흰색비닐(소)</t>
  </si>
  <si>
    <t>100장/팩 (40×45cm(두께 0.02cm))</t>
  </si>
  <si>
    <t>흰색비닐(중)</t>
  </si>
  <si>
    <t>100장/팩 (50×60cm(두께 0.03cm))</t>
  </si>
  <si>
    <t>흰색비닐(대)</t>
  </si>
  <si>
    <t>100장/팩 (80×100cm(두께 0.03cm))</t>
  </si>
  <si>
    <t>빨강비닐(소)</t>
  </si>
  <si>
    <t>100장/팩 (55×60cm(두께 0.03cm))</t>
  </si>
  <si>
    <t>빨강비닐(대)</t>
  </si>
  <si>
    <t>100장/팩 (90×100cm(두께 0.03cm))</t>
  </si>
  <si>
    <t>파쇄기용 투명비닐</t>
  </si>
  <si>
    <t>100장/팩 (63×80cm(두께 0.025cm))</t>
  </si>
  <si>
    <t>햄퍼비닐(병동용)</t>
  </si>
  <si>
    <t>107×140cm(두께0.03cm)</t>
  </si>
  <si>
    <t>햄퍼비닐(파랑)_목동</t>
  </si>
  <si>
    <t>130×160cm(두께0.045cm)</t>
  </si>
  <si>
    <t>햄퍼비닐(외래용)_서울</t>
  </si>
  <si>
    <t>130×140cm(두께0.03cm)</t>
  </si>
  <si>
    <t>PACK</t>
  </si>
  <si>
    <t>장</t>
  </si>
  <si>
    <t>&lt; 주의 사항 &gt;</t>
    <phoneticPr fontId="1" type="noConversion"/>
  </si>
  <si>
    <t>※ 각 품목별 단가에 예정수량의 합계를 곱하여 금액 산출</t>
    <phoneticPr fontId="1" type="noConversion"/>
  </si>
  <si>
    <t>※ 각 품목별 금액의 합계금액으로 투찰</t>
    <phoneticPr fontId="1" type="noConversion"/>
  </si>
  <si>
    <t>※ 청구 부서에 직접 배송하여야 하며, 이에 따른 제반 비용은 병원이 부담하지 않음. (월 4회 이상 납품)</t>
    <phoneticPr fontId="1" type="noConversion"/>
  </si>
  <si>
    <t>※ 예정수량은 병원 사정에 따라 증감될 수 있음.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</si>
</sst>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2" borderId="18" xfId="1" applyFont="1" applyFill="1" applyBorder="1" applyAlignment="1">
      <alignment vertical="center" shrinkToFit="1"/>
    </xf>
    <xf numFmtId="41" fontId="0" fillId="3" borderId="19" xfId="1" applyFont="1" applyFill="1" applyBorder="1" applyAlignment="1">
      <alignment vertical="center" shrinkToFit="1"/>
    </xf>
    <xf numFmtId="41" fontId="0" fillId="0" borderId="15" xfId="1" applyFont="1" applyBorder="1" applyAlignment="1">
      <alignment horizontal="right" vertical="center" shrinkToFit="1"/>
    </xf>
    <xf numFmtId="41" fontId="0" fillId="0" borderId="16" xfId="1" applyFont="1" applyBorder="1" applyAlignment="1">
      <alignment horizontal="right" vertical="center" shrinkToFit="1"/>
    </xf>
    <xf numFmtId="41" fontId="0" fillId="0" borderId="17" xfId="1" applyFont="1" applyBorder="1" applyAlignment="1">
      <alignment horizontal="right" vertical="center" shrinkToFit="1"/>
    </xf>
    <xf numFmtId="41" fontId="0" fillId="0" borderId="12" xfId="1" applyFont="1" applyBorder="1" applyAlignment="1">
      <alignment horizontal="right" vertical="center" shrinkToFit="1"/>
    </xf>
    <xf numFmtId="41" fontId="0" fillId="0" borderId="11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 shrinkToFit="1"/>
    </xf>
    <xf numFmtId="176" fontId="0" fillId="0" borderId="13" xfId="0" applyNumberFormat="1" applyBorder="1" applyAlignment="1">
      <alignment horizontal="center" vertical="center" shrinkToFit="1"/>
    </xf>
    <xf numFmtId="176" fontId="0" fillId="0" borderId="14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41" fontId="0" fillId="0" borderId="20" xfId="1" applyFont="1" applyBorder="1" applyAlignment="1">
      <alignment horizontal="center" vertical="center"/>
    </xf>
    <xf numFmtId="41" fontId="0" fillId="0" borderId="22" xfId="1" applyFont="1" applyBorder="1" applyAlignment="1">
      <alignment horizontal="right" vertical="center" shrinkToFit="1"/>
    </xf>
    <xf numFmtId="41" fontId="0" fillId="0" borderId="21" xfId="1" applyFont="1" applyBorder="1" applyAlignment="1">
      <alignment horizontal="right" vertical="center" shrinkToFit="1"/>
    </xf>
    <xf numFmtId="41" fontId="5" fillId="0" borderId="12" xfId="1" applyFont="1" applyBorder="1" applyAlignment="1">
      <alignment horizontal="center" vertical="center"/>
    </xf>
    <xf numFmtId="41" fontId="5" fillId="0" borderId="2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26"/>
  <sheetViews>
    <sheetView tabSelected="1" zoomScale="90" zoomScaleNormal="90" workbookViewId="0">
      <selection activeCell="J25" sqref="J25"/>
    </sheetView>
  </sheetViews>
  <sheetFormatPr defaultRowHeight="16.5" x14ac:dyDescent="0.3"/>
  <cols>
    <col min="1" max="1" width="1.375" customWidth="1"/>
    <col min="2" max="2" width="5.25" bestFit="1" customWidth="1"/>
    <col min="3" max="3" width="15.625" bestFit="1" customWidth="1"/>
    <col min="4" max="4" width="27.25" bestFit="1" customWidth="1"/>
    <col min="5" max="5" width="33.75" customWidth="1"/>
    <col min="6" max="6" width="5.875" bestFit="1" customWidth="1"/>
    <col min="7" max="9" width="8.625" customWidth="1"/>
    <col min="10" max="10" width="11.625" customWidth="1"/>
    <col min="11" max="11" width="15.375" customWidth="1"/>
  </cols>
  <sheetData>
    <row r="2" spans="2:11" ht="44.25" customHeight="1" x14ac:dyDescent="0.3">
      <c r="B2" s="34" t="s">
        <v>11</v>
      </c>
      <c r="C2" s="34"/>
      <c r="D2" s="34"/>
      <c r="E2" s="34"/>
      <c r="F2" s="34"/>
      <c r="G2" s="34"/>
      <c r="H2" s="34"/>
      <c r="I2" s="34"/>
      <c r="J2" s="34"/>
      <c r="K2" s="34"/>
    </row>
    <row r="3" spans="2:11" ht="17.25" thickBot="1" x14ac:dyDescent="0.35"/>
    <row r="4" spans="2:11" ht="25.5" customHeight="1" x14ac:dyDescent="0.3">
      <c r="B4" s="28" t="s">
        <v>0</v>
      </c>
      <c r="C4" s="28" t="s">
        <v>1</v>
      </c>
      <c r="D4" s="28" t="s">
        <v>2</v>
      </c>
      <c r="E4" s="28" t="s">
        <v>3</v>
      </c>
      <c r="F4" s="28" t="s">
        <v>4</v>
      </c>
      <c r="G4" s="28" t="s">
        <v>5</v>
      </c>
      <c r="H4" s="28"/>
      <c r="I4" s="30"/>
      <c r="J4" s="35" t="s">
        <v>12</v>
      </c>
      <c r="K4" s="36"/>
    </row>
    <row r="5" spans="2:11" x14ac:dyDescent="0.3">
      <c r="B5" s="28"/>
      <c r="C5" s="28"/>
      <c r="D5" s="28"/>
      <c r="E5" s="28"/>
      <c r="F5" s="28"/>
      <c r="G5" s="28" t="s">
        <v>8</v>
      </c>
      <c r="H5" s="28" t="s">
        <v>9</v>
      </c>
      <c r="I5" s="30" t="s">
        <v>10</v>
      </c>
      <c r="J5" s="37" t="s">
        <v>6</v>
      </c>
      <c r="K5" s="30" t="s">
        <v>7</v>
      </c>
    </row>
    <row r="6" spans="2:11" ht="17.25" thickBot="1" x14ac:dyDescent="0.35">
      <c r="B6" s="29"/>
      <c r="C6" s="29"/>
      <c r="D6" s="29"/>
      <c r="E6" s="29"/>
      <c r="F6" s="29"/>
      <c r="G6" s="29"/>
      <c r="H6" s="29"/>
      <c r="I6" s="31"/>
      <c r="J6" s="38"/>
      <c r="K6" s="31"/>
    </row>
    <row r="7" spans="2:11" ht="30" customHeight="1" thickTop="1" x14ac:dyDescent="0.3">
      <c r="B7" s="2">
        <v>1</v>
      </c>
      <c r="C7" s="14">
        <v>2702947500015</v>
      </c>
      <c r="D7" s="17" t="s">
        <v>18</v>
      </c>
      <c r="E7" s="17" t="s">
        <v>19</v>
      </c>
      <c r="F7" s="2" t="s">
        <v>36</v>
      </c>
      <c r="G7" s="11">
        <v>5086</v>
      </c>
      <c r="H7" s="11">
        <v>4731</v>
      </c>
      <c r="I7" s="26">
        <f>G7+H7</f>
        <v>9817</v>
      </c>
      <c r="J7" s="7"/>
      <c r="K7" s="10">
        <f>I7*J7</f>
        <v>0</v>
      </c>
    </row>
    <row r="8" spans="2:11" ht="30" customHeight="1" x14ac:dyDescent="0.3">
      <c r="B8" s="20">
        <v>2</v>
      </c>
      <c r="C8" s="21">
        <v>2702947400018</v>
      </c>
      <c r="D8" s="22" t="s">
        <v>20</v>
      </c>
      <c r="E8" s="22" t="s">
        <v>21</v>
      </c>
      <c r="F8" s="20" t="s">
        <v>36</v>
      </c>
      <c r="G8" s="23">
        <v>1400</v>
      </c>
      <c r="H8" s="23">
        <v>2420</v>
      </c>
      <c r="I8" s="27">
        <f>G8+H8</f>
        <v>3820</v>
      </c>
      <c r="J8" s="24"/>
      <c r="K8" s="25">
        <f>J8*I8</f>
        <v>0</v>
      </c>
    </row>
    <row r="9" spans="2:11" ht="30" customHeight="1" x14ac:dyDescent="0.3">
      <c r="B9" s="20">
        <v>3</v>
      </c>
      <c r="C9" s="21">
        <v>2702933400015</v>
      </c>
      <c r="D9" s="22" t="s">
        <v>22</v>
      </c>
      <c r="E9" s="22" t="s">
        <v>23</v>
      </c>
      <c r="F9" s="20" t="s">
        <v>36</v>
      </c>
      <c r="G9" s="23">
        <v>2786</v>
      </c>
      <c r="H9" s="23">
        <v>1807</v>
      </c>
      <c r="I9" s="27">
        <f t="shared" ref="I9:I15" si="0">G9+H9</f>
        <v>4593</v>
      </c>
      <c r="J9" s="24"/>
      <c r="K9" s="25">
        <f t="shared" ref="K9:K15" si="1">J9*I9</f>
        <v>0</v>
      </c>
    </row>
    <row r="10" spans="2:11" ht="30" customHeight="1" x14ac:dyDescent="0.3">
      <c r="B10" s="20">
        <v>4</v>
      </c>
      <c r="C10" s="21">
        <v>2702947300011</v>
      </c>
      <c r="D10" s="22" t="s">
        <v>24</v>
      </c>
      <c r="E10" s="22" t="s">
        <v>25</v>
      </c>
      <c r="F10" s="20" t="s">
        <v>36</v>
      </c>
      <c r="G10" s="23">
        <v>113</v>
      </c>
      <c r="H10" s="23">
        <v>191</v>
      </c>
      <c r="I10" s="27">
        <f t="shared" si="0"/>
        <v>304</v>
      </c>
      <c r="J10" s="24"/>
      <c r="K10" s="25">
        <f>J10*I10</f>
        <v>0</v>
      </c>
    </row>
    <row r="11" spans="2:11" ht="30" customHeight="1" x14ac:dyDescent="0.3">
      <c r="B11" s="20">
        <v>5</v>
      </c>
      <c r="C11" s="15">
        <v>2702947200014</v>
      </c>
      <c r="D11" s="18" t="s">
        <v>26</v>
      </c>
      <c r="E11" s="18" t="s">
        <v>27</v>
      </c>
      <c r="F11" s="3" t="s">
        <v>36</v>
      </c>
      <c r="G11" s="12">
        <v>10</v>
      </c>
      <c r="H11" s="12">
        <v>10</v>
      </c>
      <c r="I11" s="27">
        <f t="shared" si="0"/>
        <v>20</v>
      </c>
      <c r="J11" s="8"/>
      <c r="K11" s="25">
        <f>J11*I11</f>
        <v>0</v>
      </c>
    </row>
    <row r="12" spans="2:11" ht="30" customHeight="1" x14ac:dyDescent="0.3">
      <c r="B12" s="20">
        <v>6</v>
      </c>
      <c r="C12" s="15">
        <v>2006764700017</v>
      </c>
      <c r="D12" s="18" t="s">
        <v>28</v>
      </c>
      <c r="E12" s="18" t="s">
        <v>29</v>
      </c>
      <c r="F12" s="3" t="s">
        <v>36</v>
      </c>
      <c r="G12" s="12">
        <v>1809</v>
      </c>
      <c r="H12" s="12">
        <v>390</v>
      </c>
      <c r="I12" s="27">
        <f t="shared" si="0"/>
        <v>2199</v>
      </c>
      <c r="J12" s="8"/>
      <c r="K12" s="25">
        <f>J12*I12</f>
        <v>0</v>
      </c>
    </row>
    <row r="13" spans="2:11" ht="30" customHeight="1" x14ac:dyDescent="0.3">
      <c r="B13" s="20">
        <v>7</v>
      </c>
      <c r="C13" s="15">
        <v>2006764800014</v>
      </c>
      <c r="D13" s="18" t="s">
        <v>30</v>
      </c>
      <c r="E13" s="18" t="s">
        <v>31</v>
      </c>
      <c r="F13" s="3" t="s">
        <v>37</v>
      </c>
      <c r="G13" s="12">
        <v>7400</v>
      </c>
      <c r="H13" s="12">
        <v>15000</v>
      </c>
      <c r="I13" s="27">
        <f t="shared" si="0"/>
        <v>22400</v>
      </c>
      <c r="J13" s="8"/>
      <c r="K13" s="25">
        <f t="shared" si="1"/>
        <v>0</v>
      </c>
    </row>
    <row r="14" spans="2:11" ht="30" customHeight="1" x14ac:dyDescent="0.3">
      <c r="B14" s="20">
        <v>8</v>
      </c>
      <c r="C14" s="15">
        <v>2008733600014</v>
      </c>
      <c r="D14" s="18" t="s">
        <v>32</v>
      </c>
      <c r="E14" s="18" t="s">
        <v>33</v>
      </c>
      <c r="F14" s="3" t="s">
        <v>37</v>
      </c>
      <c r="G14" s="12">
        <v>0</v>
      </c>
      <c r="H14" s="12">
        <v>30000</v>
      </c>
      <c r="I14" s="27">
        <f t="shared" si="0"/>
        <v>30000</v>
      </c>
      <c r="J14" s="8"/>
      <c r="K14" s="25">
        <f t="shared" si="1"/>
        <v>0</v>
      </c>
    </row>
    <row r="15" spans="2:11" ht="30" customHeight="1" x14ac:dyDescent="0.3">
      <c r="B15" s="20">
        <v>9</v>
      </c>
      <c r="C15" s="16">
        <v>2007946300018</v>
      </c>
      <c r="D15" s="19" t="s">
        <v>34</v>
      </c>
      <c r="E15" s="19" t="s">
        <v>35</v>
      </c>
      <c r="F15" s="4" t="s">
        <v>37</v>
      </c>
      <c r="G15" s="13">
        <v>5000</v>
      </c>
      <c r="H15" s="13">
        <v>0</v>
      </c>
      <c r="I15" s="27">
        <f t="shared" si="0"/>
        <v>5000</v>
      </c>
      <c r="J15" s="9"/>
      <c r="K15" s="25">
        <f t="shared" si="1"/>
        <v>0</v>
      </c>
    </row>
    <row r="16" spans="2:11" ht="29.25" customHeight="1" thickBot="1" x14ac:dyDescent="0.35">
      <c r="B16" s="39" t="s">
        <v>16</v>
      </c>
      <c r="C16" s="40"/>
      <c r="D16" s="40"/>
      <c r="E16" s="40"/>
      <c r="F16" s="40"/>
      <c r="G16" s="40"/>
      <c r="H16" s="40"/>
      <c r="I16" s="40"/>
      <c r="J16" s="5"/>
      <c r="K16" s="6">
        <f>SUM(K7:K15)</f>
        <v>0</v>
      </c>
    </row>
    <row r="18" spans="1:11" ht="24.75" customHeight="1" x14ac:dyDescent="0.3">
      <c r="H18" s="32" t="s">
        <v>13</v>
      </c>
      <c r="I18" s="32"/>
      <c r="J18" s="33" t="s">
        <v>14</v>
      </c>
      <c r="K18" s="33"/>
    </row>
    <row r="19" spans="1:11" ht="24.75" customHeight="1" x14ac:dyDescent="0.3">
      <c r="H19" s="32" t="s">
        <v>15</v>
      </c>
      <c r="I19" s="32"/>
      <c r="J19" s="33" t="s">
        <v>17</v>
      </c>
      <c r="K19" s="33"/>
    </row>
    <row r="22" spans="1:11" x14ac:dyDescent="0.3">
      <c r="A22" s="1" t="s">
        <v>38</v>
      </c>
      <c r="B22" s="1"/>
      <c r="C22" s="1"/>
      <c r="D22" s="1"/>
      <c r="E22" s="1"/>
      <c r="F22" s="1"/>
      <c r="G22" s="1"/>
    </row>
    <row r="23" spans="1:11" s="42" customFormat="1" ht="17.25" customHeight="1" x14ac:dyDescent="0.3">
      <c r="A23" s="41" t="s">
        <v>39</v>
      </c>
      <c r="B23" s="41"/>
      <c r="C23" s="41"/>
      <c r="D23" s="41"/>
    </row>
    <row r="24" spans="1:11" s="42" customFormat="1" ht="17.25" customHeight="1" x14ac:dyDescent="0.3">
      <c r="A24" s="41" t="s">
        <v>40</v>
      </c>
      <c r="B24" s="41"/>
      <c r="C24" s="41"/>
    </row>
    <row r="25" spans="1:11" s="42" customFormat="1" ht="17.25" customHeight="1" x14ac:dyDescent="0.3">
      <c r="A25" s="43" t="s">
        <v>42</v>
      </c>
    </row>
    <row r="26" spans="1:11" s="42" customFormat="1" ht="17.25" customHeight="1" x14ac:dyDescent="0.3">
      <c r="A26" s="43" t="s">
        <v>41</v>
      </c>
    </row>
  </sheetData>
  <mergeCells count="18">
    <mergeCell ref="B2:K2"/>
    <mergeCell ref="J4:K4"/>
    <mergeCell ref="J5:J6"/>
    <mergeCell ref="K5:K6"/>
    <mergeCell ref="B16:I16"/>
    <mergeCell ref="B4:B6"/>
    <mergeCell ref="C4:C6"/>
    <mergeCell ref="D4:D6"/>
    <mergeCell ref="E4:E6"/>
    <mergeCell ref="F4:F6"/>
    <mergeCell ref="G4:I4"/>
    <mergeCell ref="G5:G6"/>
    <mergeCell ref="H5:H6"/>
    <mergeCell ref="I5:I6"/>
    <mergeCell ref="H18:I18"/>
    <mergeCell ref="J18:K18"/>
    <mergeCell ref="H19:I19"/>
    <mergeCell ref="J19:K19"/>
  </mergeCells>
  <phoneticPr fontId="1" type="noConversion"/>
  <pageMargins left="0.25" right="0.25" top="0.75" bottom="0.75" header="0.3" footer="0.3"/>
  <pageSetup paperSize="9" scale="6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2026-05-26T06:21:37Z</cp:lastPrinted>
  <dcterms:created xsi:type="dcterms:W3CDTF">2021-02-22T04:36:00Z</dcterms:created>
  <dcterms:modified xsi:type="dcterms:W3CDTF">2026-06-09T04:28:31Z</dcterms:modified>
</cp:coreProperties>
</file>